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SpecPub\Books\Proc for Comm Bldg Energy Audits second edition\REPRINTS\2013 November\replacement web content\"/>
    </mc:Choice>
  </mc:AlternateContent>
  <bookViews>
    <workbookView xWindow="0" yWindow="45" windowWidth="19155" windowHeight="11820"/>
  </bookViews>
  <sheets>
    <sheet name="Disclaimer" sheetId="3" r:id="rId1"/>
    <sheet name="kBTU Conversions" sheetId="1" r:id="rId2"/>
    <sheet name="Formulas and Properties" sheetId="2" r:id="rId3"/>
  </sheets>
  <externalReferences>
    <externalReference r:id="rId4"/>
  </externalReferences>
  <definedNames>
    <definedName name="_1__123Graph_ACHART_1" hidden="1">'[1]Op. Lease'!#REF!</definedName>
    <definedName name="_2__123Graph_ACHART_2" hidden="1">'[1]Op. Lease'!#REF!</definedName>
    <definedName name="_3__123Graph_XCHART_1" hidden="1">'[1]Op. Lease'!#REF!</definedName>
    <definedName name="_4__123Graph_XCHART_2" hidden="1">'[1]Op. Lease'!#REF!</definedName>
    <definedName name="_xlnm.Print_Area" localSheetId="2">'Formulas and Properties'!$A$1:$E$53</definedName>
    <definedName name="_xlnm.Print_Area" localSheetId="1">'kBTU Conversions'!$A$1:$F$61</definedName>
  </definedNames>
  <calcPr calcId="152511"/>
</workbook>
</file>

<file path=xl/calcChain.xml><?xml version="1.0" encoding="utf-8"?>
<calcChain xmlns="http://schemas.openxmlformats.org/spreadsheetml/2006/main">
  <c r="D11" i="1" l="1"/>
</calcChain>
</file>

<file path=xl/sharedStrings.xml><?xml version="1.0" encoding="utf-8"?>
<sst xmlns="http://schemas.openxmlformats.org/spreadsheetml/2006/main" count="150" uniqueCount="128">
  <si>
    <t xml:space="preserve">Fuel </t>
  </si>
  <si>
    <t xml:space="preserve">Measured Units </t>
  </si>
  <si>
    <t>Conversion Multiplier</t>
  </si>
  <si>
    <t>Electricity</t>
  </si>
  <si>
    <t>kWh</t>
  </si>
  <si>
    <t>MWh</t>
  </si>
  <si>
    <t xml:space="preserve">Purchased Steam </t>
  </si>
  <si>
    <t>1000 Btu</t>
  </si>
  <si>
    <t xml:space="preserve">Purchased Hot Water </t>
  </si>
  <si>
    <t>Purchased Chilled Water</t>
  </si>
  <si>
    <t xml:space="preserve">Oil #2 </t>
  </si>
  <si>
    <t>Propane</t>
  </si>
  <si>
    <t>Anthracite Coal</t>
  </si>
  <si>
    <t>Formulas</t>
  </si>
  <si>
    <t>Notes</t>
  </si>
  <si>
    <t>Sensible Air Conditioning  </t>
  </si>
  <si>
    <t>Latent Air Conditioning</t>
  </si>
  <si>
    <t>Water Heating/Cooling</t>
  </si>
  <si>
    <t>Derivation</t>
  </si>
  <si>
    <t xml:space="preserve">kW </t>
  </si>
  <si>
    <t>EER</t>
  </si>
  <si>
    <t xml:space="preserve">   </t>
  </si>
  <si>
    <t>HSPF</t>
  </si>
  <si>
    <t>Seasonal Avg</t>
  </si>
  <si>
    <t>COP</t>
  </si>
  <si>
    <t>kW/ton</t>
  </si>
  <si>
    <t>EIR</t>
  </si>
  <si>
    <t xml:space="preserve">1 ton        </t>
  </si>
  <si>
    <t>12,000 Btu/h</t>
  </si>
  <si>
    <t xml:space="preserve">1 lb H2O   </t>
  </si>
  <si>
    <t>1 psi</t>
  </si>
  <si>
    <t xml:space="preserve">Material </t>
  </si>
  <si>
    <t>Properties</t>
  </si>
  <si>
    <t>Heat of Combustion</t>
  </si>
  <si>
    <t>Steam</t>
  </si>
  <si>
    <t>Enthalpy of Vaporization</t>
  </si>
  <si>
    <t>970 Btu/lb</t>
  </si>
  <si>
    <t>Water</t>
  </si>
  <si>
    <t>Density</t>
  </si>
  <si>
    <t>8.34 lbm/gallon</t>
  </si>
  <si>
    <t>Specific Heat</t>
  </si>
  <si>
    <t>2500 Btu/ft^3</t>
  </si>
  <si>
    <t>Natural Gas</t>
  </si>
  <si>
    <t>1000 Btu/ft^3</t>
  </si>
  <si>
    <t>Wood</t>
  </si>
  <si>
    <t>8000 Btu/lb</t>
  </si>
  <si>
    <t>45 lb/ft^3</t>
  </si>
  <si>
    <t>MMBtu</t>
  </si>
  <si>
    <t>therms</t>
  </si>
  <si>
    <t>dekatherms</t>
  </si>
  <si>
    <t>MJ</t>
  </si>
  <si>
    <t>short ton (coal)</t>
  </si>
  <si>
    <t>ASTM Standard D388</t>
  </si>
  <si>
    <t>ASTM Standard D975</t>
  </si>
  <si>
    <t>ASTM Standard D4814</t>
  </si>
  <si>
    <t>0.7457 kW</t>
  </si>
  <si>
    <t>Formulas and Properties</t>
  </si>
  <si>
    <t>Other Misc Unit Equivalents</t>
  </si>
  <si>
    <t>1000 lb (approx)</t>
  </si>
  <si>
    <t>Any</t>
  </si>
  <si>
    <t>Oil #1</t>
  </si>
  <si>
    <t>Oil #3</t>
  </si>
  <si>
    <t>Oil #4</t>
  </si>
  <si>
    <t>Oil #5</t>
  </si>
  <si>
    <t>Oil #6</t>
  </si>
  <si>
    <t>Diesel</t>
  </si>
  <si>
    <t>Gasoline</t>
  </si>
  <si>
    <t>Source</t>
  </si>
  <si>
    <t>(note this is heat of vaporization only)</t>
  </si>
  <si>
    <t>0.1337 ft^3</t>
  </si>
  <si>
    <t>0.1605 ft^3</t>
  </si>
  <si>
    <r>
      <rPr>
        <b/>
        <i/>
        <sz val="14"/>
        <rFont val="Arial"/>
        <family val="2"/>
      </rPr>
      <t>Procedures for Commercial Building Energy Audits</t>
    </r>
    <r>
      <rPr>
        <b/>
        <sz val="14"/>
        <rFont val="Arial"/>
        <family val="2"/>
      </rPr>
      <t>, Second Edition</t>
    </r>
  </si>
  <si>
    <t>Multiply the baseline quantity by the conversion multiplier to obtain a result in kBtu.</t>
  </si>
  <si>
    <t>therm</t>
  </si>
  <si>
    <t>ton-hour</t>
  </si>
  <si>
    <t>U.S. gallon</t>
  </si>
  <si>
    <t>litre</t>
  </si>
  <si>
    <t>cubic feet</t>
  </si>
  <si>
    <t>ton</t>
  </si>
  <si>
    <t>1 U.S. gallon</t>
  </si>
  <si>
    <t>1 Imperial gallon</t>
  </si>
  <si>
    <t>Energy Units—kBtu Conversions</t>
  </si>
  <si>
    <t>lb (steam, 15 psig, evap)</t>
  </si>
  <si>
    <t>lb (steam, 50 psig, evap)</t>
  </si>
  <si>
    <t>Imperial gallon</t>
  </si>
  <si>
    <t>Water hp</t>
  </si>
  <si>
    <t>Pump Motor hp</t>
  </si>
  <si>
    <t>Pump Hydraulic hp</t>
  </si>
  <si>
    <t>Fan Motor hp</t>
  </si>
  <si>
    <t>1 hp</t>
  </si>
  <si>
    <t>1 ft^3 H2O</t>
  </si>
  <si>
    <t>Btu/h = 1.08 * ΔT * cfm</t>
  </si>
  <si>
    <t>Btu/h = 4.5 * cfm * ΔH</t>
  </si>
  <si>
    <t>Btu/h = 500 * gpm * ΔT</t>
  </si>
  <si>
    <t>Btu/h = gpm * ΔT * 8.34 Btu/gal-ΔT 
              * 60 min/h * 1 kW/1000</t>
  </si>
  <si>
    <t>tons = gpm * ΔT/24</t>
  </si>
  <si>
    <t xml:space="preserve"> = (kBtu of Cooling Delivered)/(kWh Input) </t>
  </si>
  <si>
    <t xml:space="preserve"> = (kBtu of Heating Delivered)/(kWh Input)</t>
  </si>
  <si>
    <t xml:space="preserve"> = 3.516/(kW/ton)</t>
  </si>
  <si>
    <t xml:space="preserve"> = 1/EIR</t>
  </si>
  <si>
    <t xml:space="preserve"> = 12/EER</t>
  </si>
  <si>
    <t xml:space="preserve"> = gpm * (ft H2O)/3960</t>
  </si>
  <si>
    <t xml:space="preserve"> = (Btu/h of Cooling Delivered)/(W Input)</t>
  </si>
  <si>
    <t xml:space="preserve"> = EER/3.412</t>
  </si>
  <si>
    <t>7000 gr</t>
  </si>
  <si>
    <t>2.307 ft H2O</t>
  </si>
  <si>
    <t>62.4 lbm H2O</t>
  </si>
  <si>
    <t>21,560 Btu/lb</t>
  </si>
  <si>
    <t>1 Btu/(lbm-°F)</t>
  </si>
  <si>
    <t xml:space="preserve"> = 1/COP</t>
  </si>
  <si>
    <t xml:space="preserve"> = (kW/ton)/3.516</t>
  </si>
  <si>
    <t xml:space="preserve"> = 0.746 * hp * (Load Factor)/(Motor Eff)</t>
  </si>
  <si>
    <t xml:space="preserve"> = cfm * SP/(6354 * Motor Eff * Fan Eff)</t>
  </si>
  <si>
    <t xml:space="preserve"> = water hp/(pump eff * motor eff)</t>
  </si>
  <si>
    <t xml:space="preserve"> = ft head * gpm/3960</t>
  </si>
  <si>
    <t>6354 cfm * in. H2O/hp</t>
  </si>
  <si>
    <t>ft^3</t>
  </si>
  <si>
    <t>CCF (100 x ft^3)</t>
  </si>
  <si>
    <t>MCF (1000 x ft^3)</t>
  </si>
  <si>
    <t>m^3</t>
  </si>
  <si>
    <t>GJ</t>
  </si>
  <si>
    <r>
      <t xml:space="preserve">2009 </t>
    </r>
    <r>
      <rPr>
        <i/>
        <sz val="10"/>
        <color indexed="8"/>
        <rFont val="Arial"/>
        <family val="2"/>
      </rPr>
      <t>ASHRAE Handbook—Fundamentals</t>
    </r>
    <r>
      <rPr>
        <sz val="10"/>
        <color indexed="8"/>
        <rFont val="Arial"/>
        <family val="2"/>
      </rPr>
      <t>, Table 6, page 28.7</t>
    </r>
  </si>
  <si>
    <r>
      <t xml:space="preserve">2009 </t>
    </r>
    <r>
      <rPr>
        <i/>
        <sz val="10"/>
        <color indexed="8"/>
        <rFont val="Arial"/>
        <family val="2"/>
      </rPr>
      <t>ASHRAE Handbook—Fundamentals</t>
    </r>
    <r>
      <rPr>
        <sz val="10"/>
        <color indexed="8"/>
        <rFont val="Arial"/>
        <family val="2"/>
      </rPr>
      <t>, page 28.5</t>
    </r>
  </si>
  <si>
    <r>
      <t xml:space="preserve">2009 </t>
    </r>
    <r>
      <rPr>
        <i/>
        <sz val="10"/>
        <color indexed="8"/>
        <rFont val="Arial"/>
        <family val="2"/>
      </rPr>
      <t>ASHRAE Handbook—Fundamentals</t>
    </r>
    <r>
      <rPr>
        <sz val="10"/>
        <color indexed="8"/>
        <rFont val="Arial"/>
        <family val="2"/>
      </rPr>
      <t>, Refrigerant-718 (steam) table, page 30.37</t>
    </r>
  </si>
  <si>
    <t>Sources</t>
  </si>
  <si>
    <t>© 2011 ASHRAE</t>
  </si>
  <si>
    <t xml:space="preserve">            © 2011 ASHRAE</t>
  </si>
  <si>
    <t xml:space="preserve">                     © 2011 ASHRAE</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</si>
</sst>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6" formatCode="&quot;$&quot;#,##0_);[Red]\(&quot;$&quot;#,##0\)"/>
    <numFmt numFmtId="7" formatCode="&quot;$&quot;#,##0.00_);\(&quot;$&quot;#,##0.00\)"/>
    <numFmt numFmtId="43" formatCode="_(* #,##0.00_);_(* \(#,##0.00\);_(* &quot;-&quot;??_);_(@_)"/>
    <numFmt numFmtId="164" formatCode="0.0"/>
    <numFmt numFmtId="165" formatCode="_(* #,##0_);_(* \(#,##0\);_(* &quot;-&quot;??_);_(@_)"/>
    <numFmt numFmtId="166" formatCode="&quot;$&quot;#,##0.00"/>
    <numFmt numFmtId="167" formatCode="0.0000000000"/>
    <numFmt numFmtId="168" formatCode="m/d"/>
    <numFmt numFmtId="169" formatCode="&quot;$&quot;#,##0.00000"/>
    <numFmt numFmtId="170" formatCode="_-* #,##0.0_-;\-* #,##0.0_-;_-* &quot;-&quot;??_-;_-@_-"/>
    <numFmt numFmtId="171" formatCode="#,##0.00&quot; $&quot;;\-#,##0.00&quot; $&quot;"/>
    <numFmt numFmtId="172" formatCode="0.00_)"/>
    <numFmt numFmtId="173" formatCode="&quot;$&quot;#,##0.00\ ;[Red]\(&quot;$&quot;#,##0.00\)"/>
    <numFmt numFmtId="174" formatCode="&quot;$&quot;#,##0.0000"/>
  </numFmts>
  <fonts count="28">
    <font>
      <sz val="11"/>
      <color theme="1"/>
      <name val="Calibri"/>
      <family val="2"/>
      <scheme val="minor"/>
    </font>
    <font>
      <sz val="10"/>
      <name val="Arial"/>
      <family val="2"/>
    </font>
    <font>
      <i/>
      <sz val="10"/>
      <name val="Arial"/>
      <family val="2"/>
    </font>
    <font>
      <sz val="10"/>
      <name val="Arial"/>
      <family val="2"/>
    </font>
    <font>
      <b/>
      <sz val="10"/>
      <name val="Arial"/>
      <family val="2"/>
    </font>
    <font>
      <sz val="10"/>
      <color indexed="8"/>
      <name val="Arial"/>
      <family val="2"/>
    </font>
    <font>
      <b/>
      <sz val="14"/>
      <name val="Arial"/>
      <family val="2"/>
    </font>
    <font>
      <b/>
      <i/>
      <sz val="14"/>
      <name val="Arial"/>
      <family val="2"/>
    </font>
    <font>
      <b/>
      <sz val="12"/>
      <name val="Arial"/>
      <family val="2"/>
    </font>
    <font>
      <i/>
      <sz val="10"/>
      <color indexed="8"/>
      <name val="Arial"/>
      <family val="2"/>
    </font>
    <font>
      <sz val="8"/>
      <name val="Arial"/>
      <family val="2"/>
    </font>
    <font>
      <b/>
      <sz val="10"/>
      <color indexed="9"/>
      <name val="Arial"/>
      <family val="2"/>
    </font>
    <font>
      <sz val="10"/>
      <name val="Arial"/>
    </font>
    <font>
      <sz val="10"/>
      <name val="Geneva"/>
    </font>
    <font>
      <sz val="11"/>
      <name val="??"/>
      <family val="3"/>
    </font>
    <font>
      <sz val="12"/>
      <name val="Arial"/>
      <family val="2"/>
    </font>
    <font>
      <b/>
      <u/>
      <sz val="11"/>
      <color indexed="37"/>
      <name val="Arial"/>
      <family val="2"/>
    </font>
    <font>
      <sz val="10"/>
      <color indexed="12"/>
      <name val="Arial"/>
      <family val="2"/>
    </font>
    <font>
      <sz val="7"/>
      <name val="Small Fonts"/>
      <family val="2"/>
    </font>
    <font>
      <b/>
      <i/>
      <sz val="16"/>
      <name val="Helv"/>
    </font>
    <font>
      <b/>
      <sz val="8"/>
      <name val="Arial"/>
      <family val="2"/>
    </font>
    <font>
      <b/>
      <sz val="9"/>
      <name val="Arial"/>
      <family val="2"/>
    </font>
    <font>
      <sz val="8"/>
      <color indexed="12"/>
      <name val="Arial"/>
      <family val="2"/>
    </font>
    <font>
      <sz val="11"/>
      <color theme="1"/>
      <name val="Calibri"/>
      <family val="2"/>
      <scheme val="minor"/>
    </font>
    <font>
      <sz val="10"/>
      <color theme="1"/>
      <name val="Arial"/>
      <family val="2"/>
    </font>
    <font>
      <b/>
      <sz val="10"/>
      <color theme="1"/>
      <name val="Arial"/>
      <family val="2"/>
    </font>
    <font>
      <b/>
      <sz val="10"/>
      <color theme="0"/>
      <name val="Arial"/>
      <family val="2"/>
    </font>
    <font>
      <sz val="10"/>
      <color theme="0"/>
      <name val="Arial"/>
      <family val="2"/>
    </font>
  </fonts>
  <fills count="11">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58"/>
        <bgColor indexed="64"/>
      </patternFill>
    </fill>
    <fill>
      <patternFill patternType="solid">
        <fgColor indexed="8"/>
        <bgColor indexed="64"/>
      </patternFill>
    </fill>
    <fill>
      <patternFill patternType="solid">
        <fgColor indexed="43"/>
        <bgColor indexed="64"/>
      </patternFill>
    </fill>
    <fill>
      <patternFill patternType="solid">
        <fgColor theme="0"/>
        <bgColor indexed="64"/>
      </patternFill>
    </fill>
    <fill>
      <patternFill patternType="solid">
        <fgColor theme="3" tint="0.39997558519241921"/>
        <bgColor indexed="64"/>
      </patternFill>
    </fill>
    <fill>
      <patternFill patternType="solid">
        <fgColor rgb="FF538ED5"/>
        <bgColor indexed="64"/>
      </patternFill>
    </fill>
  </fills>
  <borders count="27">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theme="3" tint="0.39994506668294322"/>
      </left>
      <right/>
      <top/>
      <bottom/>
      <diagonal/>
    </border>
    <border>
      <left style="medium">
        <color theme="3" tint="0.39994506668294322"/>
      </left>
      <right/>
      <top/>
      <bottom style="medium">
        <color theme="3" tint="0.39994506668294322"/>
      </bottom>
      <diagonal/>
    </border>
    <border>
      <left/>
      <right/>
      <top/>
      <bottom style="medium">
        <color theme="3" tint="0.39994506668294322"/>
      </bottom>
      <diagonal/>
    </border>
    <border>
      <left style="medium">
        <color theme="3" tint="0.39994506668294322"/>
      </left>
      <right/>
      <top style="thin">
        <color theme="3" tint="0.39997558519241921"/>
      </top>
      <bottom/>
      <diagonal/>
    </border>
    <border>
      <left/>
      <right/>
      <top style="thin">
        <color theme="3" tint="0.39997558519241921"/>
      </top>
      <bottom/>
      <diagonal/>
    </border>
    <border>
      <left/>
      <right style="medium">
        <color theme="3" tint="0.39994506668294322"/>
      </right>
      <top/>
      <bottom/>
      <diagonal/>
    </border>
    <border>
      <left/>
      <right style="medium">
        <color theme="3" tint="0.39994506668294322"/>
      </right>
      <top style="thin">
        <color theme="3" tint="0.39997558519241921"/>
      </top>
      <bottom/>
      <diagonal/>
    </border>
    <border>
      <left/>
      <right style="medium">
        <color theme="3" tint="0.39994506668294322"/>
      </right>
      <top/>
      <bottom style="medium">
        <color theme="3" tint="0.39994506668294322"/>
      </bottom>
      <diagonal/>
    </border>
    <border>
      <left/>
      <right/>
      <top style="medium">
        <color theme="3" tint="0.39994506668294322"/>
      </top>
      <bottom style="medium">
        <color theme="3" tint="0.39991454817346722"/>
      </bottom>
      <diagonal/>
    </border>
    <border>
      <left/>
      <right style="medium">
        <color theme="3" tint="0.39994506668294322"/>
      </right>
      <top style="medium">
        <color theme="3" tint="0.39994506668294322"/>
      </top>
      <bottom style="medium">
        <color theme="3" tint="0.39991454817346722"/>
      </bottom>
      <diagonal/>
    </border>
    <border>
      <left style="medium">
        <color theme="3" tint="0.39997558519241921"/>
      </left>
      <right/>
      <top style="medium">
        <color theme="3" tint="0.39997558519241921"/>
      </top>
      <bottom style="medium">
        <color theme="3" tint="0.39997558519241921"/>
      </bottom>
      <diagonal/>
    </border>
    <border>
      <left/>
      <right/>
      <top style="medium">
        <color theme="3" tint="0.39997558519241921"/>
      </top>
      <bottom style="medium">
        <color theme="3" tint="0.39997558519241921"/>
      </bottom>
      <diagonal/>
    </border>
    <border>
      <left/>
      <right style="medium">
        <color theme="3" tint="0.39997558519241921"/>
      </right>
      <top style="medium">
        <color theme="3" tint="0.39997558519241921"/>
      </top>
      <bottom style="medium">
        <color theme="3" tint="0.39997558519241921"/>
      </bottom>
      <diagonal/>
    </border>
    <border>
      <left style="medium">
        <color theme="3" tint="0.39997558519241921"/>
      </left>
      <right/>
      <top/>
      <bottom/>
      <diagonal/>
    </border>
    <border>
      <left/>
      <right style="medium">
        <color theme="3" tint="0.39997558519241921"/>
      </right>
      <top/>
      <bottom/>
      <diagonal/>
    </border>
    <border>
      <left style="medium">
        <color theme="3" tint="0.39997558519241921"/>
      </left>
      <right/>
      <top/>
      <bottom style="medium">
        <color theme="3" tint="0.39997558519241921"/>
      </bottom>
      <diagonal/>
    </border>
    <border>
      <left/>
      <right/>
      <top/>
      <bottom style="medium">
        <color theme="3" tint="0.39997558519241921"/>
      </bottom>
      <diagonal/>
    </border>
    <border>
      <left/>
      <right style="medium">
        <color theme="3" tint="0.39997558519241921"/>
      </right>
      <top/>
      <bottom style="medium">
        <color theme="3" tint="0.39997558519241921"/>
      </bottom>
      <diagonal/>
    </border>
    <border>
      <left style="medium">
        <color theme="3" tint="0.39994506668294322"/>
      </left>
      <right/>
      <top style="medium">
        <color theme="3" tint="0.39994506668294322"/>
      </top>
      <bottom style="medium">
        <color theme="3" tint="0.39991454817346722"/>
      </bottom>
      <diagonal/>
    </border>
    <border>
      <left style="medium">
        <color theme="3" tint="0.39994506668294322"/>
      </left>
      <right/>
      <top/>
      <bottom style="thin">
        <color rgb="FF0070C0"/>
      </bottom>
      <diagonal/>
    </border>
    <border>
      <left/>
      <right/>
      <top/>
      <bottom style="thin">
        <color rgb="FF0070C0"/>
      </bottom>
      <diagonal/>
    </border>
    <border>
      <left/>
      <right style="medium">
        <color theme="3" tint="0.39994506668294322"/>
      </right>
      <top/>
      <bottom style="thin">
        <color rgb="FF0070C0"/>
      </bottom>
      <diagonal/>
    </border>
  </borders>
  <cellStyleXfs count="47">
    <xf numFmtId="0" fontId="0" fillId="0" borderId="0"/>
    <xf numFmtId="0" fontId="1" fillId="0" borderId="0" applyNumberFormat="0" applyFill="0" applyBorder="0" applyAlignment="0" applyProtection="0"/>
    <xf numFmtId="167" fontId="13" fillId="2" borderId="1">
      <alignment horizontal="center" vertical="center"/>
    </xf>
    <xf numFmtId="43" fontId="23" fillId="0" borderId="0" applyFont="0" applyFill="0" applyBorder="0" applyAlignment="0" applyProtection="0"/>
    <xf numFmtId="43" fontId="1" fillId="0" borderId="0" applyFont="0" applyFill="0" applyBorder="0" applyAlignment="0" applyProtection="0"/>
    <xf numFmtId="3" fontId="1" fillId="0" borderId="0" applyFont="0" applyFill="0" applyBorder="0" applyAlignment="0" applyProtection="0"/>
    <xf numFmtId="5" fontId="1" fillId="0" borderId="0" applyFont="0" applyFill="0" applyBorder="0" applyAlignment="0" applyProtection="0"/>
    <xf numFmtId="6" fontId="14" fillId="0" borderId="0">
      <protection locked="0"/>
    </xf>
    <xf numFmtId="168" fontId="1" fillId="0" borderId="0" applyFont="0" applyFill="0" applyBorder="0" applyAlignment="0" applyProtection="0"/>
    <xf numFmtId="169" fontId="1" fillId="0" borderId="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170" fontId="1" fillId="0" borderId="0">
      <protection locked="0"/>
    </xf>
    <xf numFmtId="38" fontId="10" fillId="3" borderId="0" applyNumberFormat="0" applyBorder="0" applyAlignment="0" applyProtection="0"/>
    <xf numFmtId="0" fontId="16" fillId="0" borderId="0" applyNumberFormat="0" applyFill="0" applyBorder="0" applyAlignment="0" applyProtection="0"/>
    <xf numFmtId="171" fontId="1" fillId="0" borderId="0">
      <protection locked="0"/>
    </xf>
    <xf numFmtId="171" fontId="1" fillId="0" borderId="0">
      <protection locked="0"/>
    </xf>
    <xf numFmtId="0" fontId="17" fillId="0" borderId="2" applyNumberFormat="0" applyFill="0" applyAlignment="0" applyProtection="0"/>
    <xf numFmtId="10" fontId="10" fillId="4" borderId="3" applyNumberFormat="0" applyBorder="0" applyAlignment="0" applyProtection="0"/>
    <xf numFmtId="37" fontId="18" fillId="0" borderId="0"/>
    <xf numFmtId="172" fontId="19" fillId="0" borderId="0"/>
    <xf numFmtId="0" fontId="3" fillId="0" borderId="0"/>
    <xf numFmtId="0" fontId="1" fillId="0" borderId="0"/>
    <xf numFmtId="0" fontId="12" fillId="0" borderId="0"/>
    <xf numFmtId="10" fontId="1" fillId="0" borderId="0" applyFont="0" applyFill="0" applyBorder="0" applyAlignment="0" applyProtection="0"/>
    <xf numFmtId="0" fontId="1" fillId="5" borderId="0"/>
    <xf numFmtId="0" fontId="8" fillId="0" borderId="0" applyNumberFormat="0" applyFill="0" applyBorder="0" applyAlignment="0" applyProtection="0"/>
    <xf numFmtId="0" fontId="4" fillId="0" borderId="0" applyNumberFormat="0" applyFill="0" applyBorder="0" applyAlignment="0" applyProtection="0"/>
    <xf numFmtId="0" fontId="20" fillId="0" borderId="3" applyNumberFormat="0" applyFill="0" applyProtection="0">
      <alignment horizontal="center" wrapText="1"/>
    </xf>
    <xf numFmtId="0" fontId="11" fillId="6" borderId="0" applyNumberFormat="0" applyBorder="0" applyProtection="0">
      <alignment horizontal="center"/>
    </xf>
    <xf numFmtId="0" fontId="21" fillId="0" borderId="3" applyNumberFormat="0" applyFill="0" applyProtection="0">
      <alignment horizontal="center" wrapText="1"/>
    </xf>
    <xf numFmtId="0" fontId="1" fillId="0" borderId="3" applyNumberFormat="0" applyFont="0" applyFill="0" applyProtection="0">
      <alignment horizontal="left"/>
    </xf>
    <xf numFmtId="0" fontId="1" fillId="0" borderId="3" applyNumberFormat="0" applyFont="0" applyFill="0" applyProtection="0">
      <alignment horizontal="center"/>
    </xf>
    <xf numFmtId="0" fontId="1" fillId="0" borderId="3" applyNumberFormat="0" applyFont="0" applyFill="0" applyAlignment="0" applyProtection="0"/>
    <xf numFmtId="0" fontId="1" fillId="0" borderId="3" applyNumberFormat="0" applyFont="0" applyFill="0" applyProtection="0">
      <alignment wrapText="1"/>
    </xf>
    <xf numFmtId="7" fontId="1" fillId="0" borderId="3" applyFont="0" applyFill="0" applyAlignment="0" applyProtection="0"/>
    <xf numFmtId="10" fontId="1" fillId="0" borderId="3" applyFont="0" applyFill="0" applyAlignment="0" applyProtection="0"/>
    <xf numFmtId="37" fontId="10" fillId="7" borderId="0" applyNumberFormat="0" applyBorder="0" applyAlignment="0" applyProtection="0"/>
    <xf numFmtId="37" fontId="10" fillId="0" borderId="0"/>
    <xf numFmtId="3" fontId="22" fillId="0" borderId="2" applyProtection="0"/>
    <xf numFmtId="173" fontId="1" fillId="0" borderId="0" applyFont="0" applyFill="0" applyBorder="0" applyAlignment="0" applyProtection="0"/>
    <xf numFmtId="174" fontId="1" fillId="0" borderId="0" applyFont="0" applyFill="0" applyBorder="0" applyAlignment="0" applyProtection="0"/>
  </cellStyleXfs>
  <cellXfs count="64">
    <xf numFmtId="0" fontId="0" fillId="0" borderId="0" xfId="0"/>
    <xf numFmtId="0" fontId="1" fillId="0" borderId="0" xfId="27" applyFont="1" applyBorder="1"/>
    <xf numFmtId="0" fontId="4" fillId="8" borderId="0" xfId="26" applyFont="1" applyFill="1" applyBorder="1" applyAlignment="1">
      <alignment horizontal="center" wrapText="1"/>
    </xf>
    <xf numFmtId="0" fontId="1" fillId="8" borderId="0" xfId="26" applyFont="1" applyFill="1" applyBorder="1"/>
    <xf numFmtId="0" fontId="1" fillId="0" borderId="0" xfId="27" applyFont="1"/>
    <xf numFmtId="0" fontId="1" fillId="8" borderId="0" xfId="26" applyFont="1" applyFill="1"/>
    <xf numFmtId="166" fontId="1" fillId="8" borderId="0" xfId="26" applyNumberFormat="1" applyFont="1" applyFill="1" applyBorder="1"/>
    <xf numFmtId="0" fontId="1" fillId="8" borderId="0" xfId="26" applyFont="1" applyFill="1" applyBorder="1" applyAlignment="1"/>
    <xf numFmtId="0" fontId="24" fillId="0" borderId="0" xfId="0" applyFont="1"/>
    <xf numFmtId="0" fontId="24" fillId="0" borderId="4" xfId="0" applyFont="1" applyBorder="1"/>
    <xf numFmtId="0" fontId="24" fillId="0" borderId="0" xfId="0" applyFont="1" applyBorder="1"/>
    <xf numFmtId="3" fontId="1" fillId="0" borderId="0" xfId="27" applyNumberFormat="1" applyFont="1" applyBorder="1"/>
    <xf numFmtId="0" fontId="1" fillId="0" borderId="5" xfId="27" applyFont="1" applyBorder="1"/>
    <xf numFmtId="0" fontId="4" fillId="0" borderId="5" xfId="27" applyFont="1" applyBorder="1"/>
    <xf numFmtId="0" fontId="24" fillId="0" borderId="5" xfId="0" applyFont="1" applyBorder="1"/>
    <xf numFmtId="0" fontId="1" fillId="8" borderId="5" xfId="26" applyFont="1" applyFill="1" applyBorder="1"/>
    <xf numFmtId="0" fontId="24" fillId="0" borderId="6" xfId="0" applyFont="1" applyBorder="1"/>
    <xf numFmtId="0" fontId="1" fillId="8" borderId="7" xfId="26" applyFont="1" applyFill="1" applyBorder="1" applyAlignment="1"/>
    <xf numFmtId="0" fontId="25" fillId="0" borderId="0" xfId="0" applyFont="1"/>
    <xf numFmtId="0" fontId="1" fillId="8" borderId="0" xfId="26" applyFont="1" applyFill="1" applyAlignment="1">
      <alignment horizontal="left"/>
    </xf>
    <xf numFmtId="0" fontId="1" fillId="8" borderId="0" xfId="26" applyFont="1" applyFill="1" applyBorder="1" applyAlignment="1">
      <alignment horizontal="left"/>
    </xf>
    <xf numFmtId="0" fontId="1" fillId="0" borderId="8" xfId="27" applyFont="1" applyBorder="1"/>
    <xf numFmtId="0" fontId="1" fillId="0" borderId="9" xfId="27" applyFont="1" applyBorder="1"/>
    <xf numFmtId="0" fontId="1" fillId="8" borderId="9" xfId="26" applyFont="1" applyFill="1" applyBorder="1"/>
    <xf numFmtId="0" fontId="24" fillId="0" borderId="0" xfId="0" applyFont="1" applyAlignment="1">
      <alignment horizontal="center"/>
    </xf>
    <xf numFmtId="0" fontId="24" fillId="0" borderId="4" xfId="0" applyFont="1" applyBorder="1" applyAlignment="1">
      <alignment horizontal="center"/>
    </xf>
    <xf numFmtId="0" fontId="24" fillId="0" borderId="10" xfId="0" applyFont="1" applyBorder="1" applyAlignment="1">
      <alignment horizontal="center"/>
    </xf>
    <xf numFmtId="0" fontId="1" fillId="8" borderId="10" xfId="26" applyFont="1" applyFill="1" applyBorder="1" applyAlignment="1">
      <alignment horizontal="center"/>
    </xf>
    <xf numFmtId="0" fontId="24" fillId="0" borderId="11" xfId="0" applyFont="1" applyBorder="1" applyAlignment="1">
      <alignment horizontal="center"/>
    </xf>
    <xf numFmtId="0" fontId="1" fillId="8" borderId="11" xfId="26" applyFont="1" applyFill="1" applyBorder="1" applyAlignment="1">
      <alignment horizontal="center"/>
    </xf>
    <xf numFmtId="0" fontId="1" fillId="8" borderId="12" xfId="26" applyFont="1" applyFill="1" applyBorder="1" applyAlignment="1">
      <alignment horizontal="center"/>
    </xf>
    <xf numFmtId="165" fontId="26" fillId="9" borderId="13" xfId="3" applyNumberFormat="1" applyFont="1" applyFill="1" applyBorder="1" applyAlignment="1">
      <alignment horizontal="center" wrapText="1"/>
    </xf>
    <xf numFmtId="165" fontId="26" fillId="9" borderId="14" xfId="0" applyNumberFormat="1" applyFont="1" applyFill="1" applyBorder="1" applyAlignment="1">
      <alignment horizontal="center"/>
    </xf>
    <xf numFmtId="0" fontId="1" fillId="0" borderId="0" xfId="27" applyFont="1" applyFill="1" applyBorder="1" applyAlignment="1">
      <alignment wrapText="1"/>
    </xf>
    <xf numFmtId="0" fontId="26" fillId="9" borderId="15" xfId="27" applyFont="1" applyFill="1" applyBorder="1"/>
    <xf numFmtId="0" fontId="27" fillId="9" borderId="16" xfId="27" applyFont="1" applyFill="1" applyBorder="1"/>
    <xf numFmtId="0" fontId="26" fillId="9" borderId="17" xfId="27" applyFont="1" applyFill="1" applyBorder="1"/>
    <xf numFmtId="0" fontId="1" fillId="0" borderId="18" xfId="27" applyFont="1" applyBorder="1"/>
    <xf numFmtId="0" fontId="2" fillId="0" borderId="19" xfId="27" applyFont="1" applyBorder="1"/>
    <xf numFmtId="0" fontId="1" fillId="0" borderId="19" xfId="27" applyFont="1" applyBorder="1"/>
    <xf numFmtId="0" fontId="2" fillId="0" borderId="19" xfId="27" applyFont="1" applyBorder="1" applyAlignment="1">
      <alignment vertical="top"/>
    </xf>
    <xf numFmtId="0" fontId="1" fillId="0" borderId="20" xfId="27" applyFont="1" applyBorder="1"/>
    <xf numFmtId="0" fontId="1" fillId="0" borderId="21" xfId="27" applyFont="1" applyBorder="1"/>
    <xf numFmtId="0" fontId="2" fillId="0" borderId="22" xfId="27" applyFont="1" applyBorder="1"/>
    <xf numFmtId="0" fontId="1" fillId="0" borderId="22" xfId="27" applyFont="1" applyBorder="1"/>
    <xf numFmtId="0" fontId="1" fillId="0" borderId="19" xfId="27" applyFont="1" applyBorder="1" applyAlignment="1">
      <alignment horizontal="left"/>
    </xf>
    <xf numFmtId="164" fontId="1" fillId="0" borderId="19" xfId="27" applyNumberFormat="1" applyFont="1" applyBorder="1" applyAlignment="1">
      <alignment horizontal="left"/>
    </xf>
    <xf numFmtId="0" fontId="1" fillId="0" borderId="22" xfId="27" applyFont="1" applyBorder="1" applyAlignment="1">
      <alignment horizontal="left"/>
    </xf>
    <xf numFmtId="0" fontId="27" fillId="9" borderId="17" xfId="27" applyFont="1" applyFill="1" applyBorder="1"/>
    <xf numFmtId="0" fontId="26" fillId="9" borderId="16" xfId="27" applyFont="1" applyFill="1" applyBorder="1"/>
    <xf numFmtId="0" fontId="6" fillId="0" borderId="0" xfId="0" applyFont="1" applyProtection="1">
      <protection locked="0"/>
    </xf>
    <xf numFmtId="0" fontId="8" fillId="0" borderId="4" xfId="26" applyFont="1" applyBorder="1" applyProtection="1">
      <protection locked="0"/>
    </xf>
    <xf numFmtId="0" fontId="8" fillId="0" borderId="0" xfId="26" applyFont="1" applyBorder="1" applyProtection="1">
      <protection locked="0"/>
    </xf>
    <xf numFmtId="0" fontId="24" fillId="0" borderId="0" xfId="0" applyFont="1" applyBorder="1" applyAlignment="1">
      <alignment horizontal="center"/>
    </xf>
    <xf numFmtId="0" fontId="26" fillId="10" borderId="23" xfId="0" applyFont="1" applyFill="1" applyBorder="1"/>
    <xf numFmtId="0" fontId="4" fillId="0" borderId="24" xfId="27" applyFont="1" applyBorder="1"/>
    <xf numFmtId="0" fontId="1" fillId="8" borderId="25" xfId="26" applyFont="1" applyFill="1" applyBorder="1"/>
    <xf numFmtId="0" fontId="24" fillId="0" borderId="26" xfId="0" applyFont="1" applyBorder="1" applyAlignment="1">
      <alignment horizontal="center"/>
    </xf>
    <xf numFmtId="0" fontId="1" fillId="0" borderId="24" xfId="27" applyFont="1" applyBorder="1"/>
    <xf numFmtId="0" fontId="1" fillId="0" borderId="25" xfId="27" applyFont="1" applyBorder="1"/>
    <xf numFmtId="165" fontId="26" fillId="9" borderId="13" xfId="3" applyNumberFormat="1" applyFont="1" applyFill="1" applyBorder="1" applyAlignment="1">
      <alignment horizontal="left"/>
    </xf>
    <xf numFmtId="3" fontId="1" fillId="8" borderId="7" xfId="26" applyNumberFormat="1" applyFont="1" applyFill="1" applyBorder="1" applyAlignment="1"/>
    <xf numFmtId="0" fontId="10" fillId="0" borderId="0" xfId="28" applyFont="1"/>
    <xf numFmtId="0" fontId="12" fillId="0" borderId="0" xfId="28"/>
  </cellXfs>
  <cellStyles count="47">
    <cellStyle name="_x0010_“+ˆÉ•?pý¤" xfId="1"/>
    <cellStyle name="Actual Date" xfId="2"/>
    <cellStyle name="Comma" xfId="3" builtinId="3"/>
    <cellStyle name="Comma 2" xfId="4"/>
    <cellStyle name="Comma0" xfId="5"/>
    <cellStyle name="Currency0" xfId="6"/>
    <cellStyle name="Date" xfId="7"/>
    <cellStyle name="Dezimal [0]_Compiling Utility Macros" xfId="8"/>
    <cellStyle name="Dezimal_Compiling Utility Macros" xfId="9"/>
    <cellStyle name="F2" xfId="10"/>
    <cellStyle name="F3" xfId="11"/>
    <cellStyle name="F4" xfId="12"/>
    <cellStyle name="F5" xfId="13"/>
    <cellStyle name="F6" xfId="14"/>
    <cellStyle name="F7" xfId="15"/>
    <cellStyle name="F8" xfId="16"/>
    <cellStyle name="Fixed" xfId="17"/>
    <cellStyle name="Grey" xfId="18"/>
    <cellStyle name="HEADER" xfId="19"/>
    <cellStyle name="Heading1" xfId="20"/>
    <cellStyle name="Heading2" xfId="21"/>
    <cellStyle name="HIGHLIGHT" xfId="22"/>
    <cellStyle name="Input [yellow]" xfId="23"/>
    <cellStyle name="no dec" xfId="24"/>
    <cellStyle name="Normal" xfId="0" builtinId="0"/>
    <cellStyle name="Normal - Style1" xfId="25"/>
    <cellStyle name="Normal 2" xfId="26"/>
    <cellStyle name="Normal 3" xfId="27"/>
    <cellStyle name="Normal 4" xfId="28"/>
    <cellStyle name="Percent [2]" xfId="29"/>
    <cellStyle name="Standard_Anpassen der Amortisation" xfId="30"/>
    <cellStyle name="Style 21" xfId="31"/>
    <cellStyle name="Style 22" xfId="32"/>
    <cellStyle name="Style 23" xfId="33"/>
    <cellStyle name="Style 24" xfId="34"/>
    <cellStyle name="Style 25" xfId="35"/>
    <cellStyle name="Style 26" xfId="36"/>
    <cellStyle name="Style 37" xfId="37"/>
    <cellStyle name="Style 38" xfId="38"/>
    <cellStyle name="Style 39" xfId="39"/>
    <cellStyle name="Style 40" xfId="40"/>
    <cellStyle name="Style 41" xfId="41"/>
    <cellStyle name="Unprot" xfId="42"/>
    <cellStyle name="Unprot$" xfId="43"/>
    <cellStyle name="Unprotect" xfId="44"/>
    <cellStyle name="Währung [0]_Compiling Utility Macros" xfId="45"/>
    <cellStyle name="Währung_Compiling Utility Macros"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114300</xdr:colOff>
      <xdr:row>4</xdr:row>
      <xdr:rowOff>114300</xdr:rowOff>
    </xdr:from>
    <xdr:to>
      <xdr:col>10</xdr:col>
      <xdr:colOff>447675</xdr:colOff>
      <xdr:row>16</xdr:row>
      <xdr:rowOff>57150</xdr:rowOff>
    </xdr:to>
    <xdr:sp macro="" textlink="">
      <xdr:nvSpPr>
        <xdr:cNvPr id="2" name="TextBox 1"/>
        <xdr:cNvSpPr txBox="1"/>
      </xdr:nvSpPr>
      <xdr:spPr>
        <a:xfrm>
          <a:off x="723900" y="762000"/>
          <a:ext cx="5819775" cy="1885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latin typeface="+mn-lt"/>
              <a:ea typeface="+mn-ea"/>
              <a:cs typeface="+mn-cs"/>
            </a:rPr>
            <a:t>DISCLAIMER</a:t>
          </a:r>
        </a:p>
        <a:p>
          <a:endParaRPr lang="en-US" sz="1100">
            <a:solidFill>
              <a:schemeClr val="dk1"/>
            </a:solidFill>
            <a:latin typeface="+mn-lt"/>
            <a:ea typeface="+mn-ea"/>
            <a:cs typeface="+mn-cs"/>
          </a:endParaRPr>
        </a:p>
        <a:p>
          <a:r>
            <a:rPr lang="en-US" sz="1100" b="0">
              <a:solidFill>
                <a:schemeClr val="dk1"/>
              </a:solidFill>
              <a:latin typeface="+mn-lt"/>
              <a:ea typeface="+mn-ea"/>
              <a:cs typeface="+mn-cs"/>
            </a:rPr>
            <a:t>By using this spreadsheet, the user acknowledges</a:t>
          </a:r>
          <a:r>
            <a:rPr lang="en-US" sz="1100" b="0" baseline="0">
              <a:solidFill>
                <a:schemeClr val="dk1"/>
              </a:solidFill>
              <a:latin typeface="+mn-lt"/>
              <a:ea typeface="+mn-ea"/>
              <a:cs typeface="+mn-cs"/>
            </a:rPr>
            <a:t> and </a:t>
          </a:r>
          <a:r>
            <a:rPr lang="en-US" sz="1100" b="0">
              <a:solidFill>
                <a:schemeClr val="dk1"/>
              </a:solidFill>
              <a:latin typeface="+mn-lt"/>
              <a:ea typeface="+mn-ea"/>
              <a:cs typeface="+mn-cs"/>
            </a:rPr>
            <a:t>agrees to the following terms:</a:t>
          </a:r>
        </a:p>
        <a:p>
          <a:endParaRPr lang="en-US" sz="1100">
            <a:solidFill>
              <a:schemeClr val="dk1"/>
            </a:solidFill>
            <a:latin typeface="+mn-lt"/>
            <a:ea typeface="+mn-ea"/>
            <a:cs typeface="+mn-cs"/>
          </a:endParaRPr>
        </a:p>
        <a:p>
          <a:r>
            <a:rPr lang="en-US" sz="1100">
              <a:solidFill>
                <a:schemeClr val="dk1"/>
              </a:solidFill>
              <a:latin typeface="+mn-lt"/>
              <a:ea typeface="+mn-ea"/>
              <a:cs typeface="+mn-cs"/>
            </a:rPr>
            <a:t>The resources supplied here are for personal and office use by purchasers of </a:t>
          </a:r>
          <a:r>
            <a:rPr lang="en-US" sz="1100" i="1">
              <a:solidFill>
                <a:schemeClr val="dk1"/>
              </a:solidFill>
              <a:latin typeface="+mn-lt"/>
              <a:ea typeface="+mn-ea"/>
              <a:cs typeface="+mn-cs"/>
            </a:rPr>
            <a:t>Procedures for Commercial Building Energy Audits, Second Edition</a:t>
          </a:r>
          <a:r>
            <a:rPr lang="en-US" sz="1100">
              <a:solidFill>
                <a:schemeClr val="dk1"/>
              </a:solidFill>
              <a:latin typeface="+mn-lt"/>
              <a:ea typeface="+mn-ea"/>
              <a:cs typeface="+mn-cs"/>
            </a:rPr>
            <a:t>. These resources are provided “as is” without warranty of any kind, either expressed or implied. The entire risk as to the quality and performance of the resources is with the user. In no event will ASHRAE be liable to the user for any damages, including without limitation any lost profits, lost savings, or other incidental or consequential damages arising out of the use of or inability to use these resources.</a:t>
          </a:r>
        </a:p>
        <a:p>
          <a:endParaRPr lang="en-US" sz="1100">
            <a:solidFill>
              <a:schemeClr val="dk1"/>
            </a:solidFill>
            <a:latin typeface="+mn-lt"/>
            <a:ea typeface="+mn-ea"/>
            <a:cs typeface="+mn-cs"/>
          </a:endParaRPr>
        </a:p>
        <a:p>
          <a:endParaRPr lang="en-US" sz="1100"/>
        </a:p>
      </xdr:txBody>
    </xdr:sp>
    <xdr:clientData/>
  </xdr:twoCellAnchor>
  <xdr:twoCellAnchor editAs="oneCell">
    <xdr:from>
      <xdr:col>1</xdr:col>
      <xdr:colOff>38100</xdr:colOff>
      <xdr:row>16</xdr:row>
      <xdr:rowOff>123825</xdr:rowOff>
    </xdr:from>
    <xdr:to>
      <xdr:col>1</xdr:col>
      <xdr:colOff>546100</xdr:colOff>
      <xdr:row>18</xdr:row>
      <xdr:rowOff>151667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7700" y="2714625"/>
          <a:ext cx="508000" cy="3516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59</xdr:row>
      <xdr:rowOff>9525</xdr:rowOff>
    </xdr:from>
    <xdr:to>
      <xdr:col>1</xdr:col>
      <xdr:colOff>409576</xdr:colOff>
      <xdr:row>60</xdr:row>
      <xdr:rowOff>130951</xdr:rowOff>
    </xdr:to>
    <xdr:pic>
      <xdr:nvPicPr>
        <xdr:cNvPr id="2" name="Picture 1" descr="ASHRAE_logo_black_USE.jpg"/>
        <xdr:cNvPicPr>
          <a:picLocks noChangeAspect="1"/>
        </xdr:cNvPicPr>
      </xdr:nvPicPr>
      <xdr:blipFill>
        <a:blip xmlns:r="http://schemas.openxmlformats.org/officeDocument/2006/relationships" r:embed="rId1" cstate="print"/>
        <a:stretch>
          <a:fillRect/>
        </a:stretch>
      </xdr:blipFill>
      <xdr:spPr>
        <a:xfrm>
          <a:off x="152400" y="9906000"/>
          <a:ext cx="409576" cy="2833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104775</xdr:colOff>
      <xdr:row>50</xdr:row>
      <xdr:rowOff>152400</xdr:rowOff>
    </xdr:from>
    <xdr:to>
      <xdr:col>1</xdr:col>
      <xdr:colOff>514351</xdr:colOff>
      <xdr:row>52</xdr:row>
      <xdr:rowOff>111901</xdr:rowOff>
    </xdr:to>
    <xdr:pic>
      <xdr:nvPicPr>
        <xdr:cNvPr id="2" name="Picture 1" descr="ASHRAE_logo_black_USE.jpg"/>
        <xdr:cNvPicPr>
          <a:picLocks noChangeAspect="1"/>
        </xdr:cNvPicPr>
      </xdr:nvPicPr>
      <xdr:blipFill>
        <a:blip xmlns:r="http://schemas.openxmlformats.org/officeDocument/2006/relationships" r:embed="rId1" cstate="print"/>
        <a:stretch>
          <a:fillRect/>
        </a:stretch>
      </xdr:blipFill>
      <xdr:spPr>
        <a:xfrm>
          <a:off x="180975" y="8610600"/>
          <a:ext cx="409576" cy="2833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egadude\kw\2004\Projects\Los%20Angeles%20Times\04020-02%20LA%20Times%20Orange%20County%20Plant\04020-02%20Workbo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ght_Table (for internal use)"/>
      <sheetName val="Fixture Legend"/>
      <sheetName val="Field Data"/>
      <sheetName val="Pivot"/>
      <sheetName val="Sort"/>
      <sheetName val="LE1-Scope of Work"/>
      <sheetName val="Savings"/>
      <sheetName val="Existing and Proposed Legend"/>
      <sheetName val="Overview"/>
      <sheetName val="Quote"/>
      <sheetName val="Financing"/>
      <sheetName val="Op. Le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9"/>
  <sheetViews>
    <sheetView showGridLines="0" tabSelected="1" workbookViewId="0">
      <selection activeCell="C24" sqref="C24"/>
    </sheetView>
  </sheetViews>
  <sheetFormatPr defaultRowHeight="12.75"/>
  <cols>
    <col min="1" max="16384" width="9.140625" style="63"/>
  </cols>
  <sheetData>
    <row r="19" spans="3:3">
      <c r="C19" s="62" t="s">
        <v>125</v>
      </c>
    </row>
  </sheetData>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showGridLines="0" zoomScaleNormal="100" workbookViewId="0">
      <selection activeCell="E4" sqref="E4"/>
    </sheetView>
  </sheetViews>
  <sheetFormatPr defaultRowHeight="12.75"/>
  <cols>
    <col min="1" max="1" width="2.28515625" style="8" customWidth="1"/>
    <col min="2" max="2" width="27" style="8" bestFit="1" customWidth="1"/>
    <col min="3" max="3" width="24.5703125" style="8" customWidth="1"/>
    <col min="4" max="4" width="14.7109375" style="8" customWidth="1"/>
    <col min="5" max="5" width="10.7109375" style="24" customWidth="1"/>
    <col min="6" max="6" width="10.7109375" style="8" customWidth="1"/>
    <col min="7" max="7" width="9.140625" style="8"/>
    <col min="8" max="8" width="20.85546875" style="8" bestFit="1" customWidth="1"/>
    <col min="9" max="16384" width="9.140625" style="8"/>
  </cols>
  <sheetData>
    <row r="1" spans="1:10" ht="18.75">
      <c r="A1" s="50" t="s">
        <v>71</v>
      </c>
    </row>
    <row r="2" spans="1:10" s="9" customFormat="1" ht="15.75">
      <c r="A2" s="51" t="s">
        <v>81</v>
      </c>
      <c r="E2" s="25"/>
    </row>
    <row r="3" spans="1:10" s="10" customFormat="1" ht="15.75">
      <c r="A3" s="52"/>
      <c r="E3" s="53"/>
    </row>
    <row r="4" spans="1:10">
      <c r="A4" s="8" t="s">
        <v>72</v>
      </c>
    </row>
    <row r="5" spans="1:10" ht="13.5" thickBot="1"/>
    <row r="6" spans="1:10" ht="26.25" thickBot="1">
      <c r="B6" s="54" t="s">
        <v>0</v>
      </c>
      <c r="C6" s="60" t="s">
        <v>1</v>
      </c>
      <c r="D6" s="31" t="s">
        <v>2</v>
      </c>
      <c r="E6" s="32" t="s">
        <v>67</v>
      </c>
      <c r="H6" s="2"/>
      <c r="I6" s="2"/>
      <c r="J6" s="2"/>
    </row>
    <row r="7" spans="1:10">
      <c r="B7" s="12" t="s">
        <v>59</v>
      </c>
      <c r="C7" s="3" t="s">
        <v>47</v>
      </c>
      <c r="D7" s="3">
        <v>1000</v>
      </c>
      <c r="E7" s="26"/>
      <c r="H7" s="2"/>
      <c r="I7" s="2"/>
      <c r="J7" s="2"/>
    </row>
    <row r="8" spans="1:10">
      <c r="B8" s="13"/>
      <c r="C8" s="3" t="s">
        <v>48</v>
      </c>
      <c r="D8" s="3">
        <v>100</v>
      </c>
      <c r="E8" s="26"/>
      <c r="H8" s="2"/>
      <c r="I8" s="2"/>
      <c r="J8" s="2"/>
    </row>
    <row r="9" spans="1:10">
      <c r="B9" s="55"/>
      <c r="C9" s="56" t="s">
        <v>49</v>
      </c>
      <c r="D9" s="56">
        <v>1000</v>
      </c>
      <c r="E9" s="57"/>
      <c r="H9" s="2"/>
      <c r="I9" s="2"/>
      <c r="J9" s="2"/>
    </row>
    <row r="10" spans="1:10">
      <c r="B10" s="12" t="s">
        <v>3</v>
      </c>
      <c r="C10" s="1" t="s">
        <v>4</v>
      </c>
      <c r="D10" s="1">
        <v>3.4121419999999998</v>
      </c>
      <c r="E10" s="26"/>
      <c r="H10" s="3"/>
      <c r="I10" s="3"/>
      <c r="J10" s="3"/>
    </row>
    <row r="11" spans="1:10">
      <c r="B11" s="58"/>
      <c r="C11" s="59" t="s">
        <v>5</v>
      </c>
      <c r="D11" s="59">
        <f>D10*1000</f>
        <v>3412.1419999999998</v>
      </c>
      <c r="E11" s="57"/>
      <c r="H11" s="3"/>
      <c r="I11" s="3"/>
      <c r="J11" s="3"/>
    </row>
    <row r="12" spans="1:10">
      <c r="B12" s="12" t="s">
        <v>42</v>
      </c>
      <c r="C12" s="10" t="s">
        <v>116</v>
      </c>
      <c r="D12" s="3">
        <v>1.0269999999999999</v>
      </c>
      <c r="E12" s="26"/>
      <c r="J12" s="3"/>
    </row>
    <row r="13" spans="1:10">
      <c r="B13" s="12"/>
      <c r="C13" s="1" t="s">
        <v>117</v>
      </c>
      <c r="D13" s="1">
        <v>102.7</v>
      </c>
      <c r="E13" s="27">
        <v>2</v>
      </c>
      <c r="J13" s="3"/>
    </row>
    <row r="14" spans="1:10">
      <c r="B14" s="12"/>
      <c r="C14" s="1" t="s">
        <v>118</v>
      </c>
      <c r="D14" s="1">
        <v>1027</v>
      </c>
      <c r="E14" s="27">
        <v>2</v>
      </c>
      <c r="J14" s="3"/>
    </row>
    <row r="15" spans="1:10">
      <c r="B15" s="12"/>
      <c r="C15" s="1" t="s">
        <v>73</v>
      </c>
      <c r="D15" s="1">
        <v>100</v>
      </c>
      <c r="E15" s="27">
        <v>2</v>
      </c>
      <c r="J15" s="5"/>
    </row>
    <row r="16" spans="1:10">
      <c r="B16" s="12"/>
      <c r="C16" s="1" t="s">
        <v>119</v>
      </c>
      <c r="D16" s="1">
        <v>36.4</v>
      </c>
      <c r="E16" s="26"/>
    </row>
    <row r="17" spans="2:10">
      <c r="B17" s="12"/>
      <c r="C17" s="6" t="s">
        <v>50</v>
      </c>
      <c r="D17" s="3">
        <v>0.94781709999999997</v>
      </c>
      <c r="E17" s="26"/>
      <c r="H17" s="5"/>
      <c r="I17" s="5"/>
    </row>
    <row r="18" spans="2:10">
      <c r="B18" s="58"/>
      <c r="C18" s="59" t="s">
        <v>120</v>
      </c>
      <c r="D18" s="59">
        <v>947.81709999999998</v>
      </c>
      <c r="E18" s="57"/>
      <c r="H18" s="3"/>
      <c r="I18" s="3"/>
      <c r="J18" s="3"/>
    </row>
    <row r="19" spans="2:10">
      <c r="B19" s="12" t="s">
        <v>6</v>
      </c>
      <c r="C19" s="1" t="s">
        <v>7</v>
      </c>
      <c r="D19" s="1">
        <v>1</v>
      </c>
      <c r="E19" s="26"/>
    </row>
    <row r="20" spans="2:10">
      <c r="B20" s="12"/>
      <c r="C20" s="1" t="s">
        <v>58</v>
      </c>
      <c r="D20" s="1">
        <v>970</v>
      </c>
      <c r="E20" s="26"/>
    </row>
    <row r="21" spans="2:10">
      <c r="B21" s="12"/>
      <c r="C21" s="3" t="s">
        <v>82</v>
      </c>
      <c r="D21" s="3">
        <v>0.94568399999999997</v>
      </c>
      <c r="E21" s="27">
        <v>3</v>
      </c>
      <c r="H21" s="7"/>
      <c r="I21" s="7"/>
      <c r="J21" s="5"/>
    </row>
    <row r="22" spans="2:10">
      <c r="B22" s="12"/>
      <c r="C22" s="3" t="s">
        <v>83</v>
      </c>
      <c r="D22" s="3">
        <v>0.91206100000000001</v>
      </c>
      <c r="E22" s="27">
        <v>3</v>
      </c>
      <c r="I22" s="7"/>
      <c r="J22" s="5"/>
    </row>
    <row r="23" spans="2:10">
      <c r="B23" s="12"/>
      <c r="C23" s="1" t="s">
        <v>73</v>
      </c>
      <c r="D23" s="1">
        <v>100</v>
      </c>
      <c r="E23" s="26"/>
    </row>
    <row r="24" spans="2:10">
      <c r="B24" s="21" t="s">
        <v>8</v>
      </c>
      <c r="C24" s="22" t="s">
        <v>7</v>
      </c>
      <c r="D24" s="22">
        <v>1</v>
      </c>
      <c r="E24" s="28"/>
    </row>
    <row r="25" spans="2:10">
      <c r="B25" s="12" t="s">
        <v>9</v>
      </c>
      <c r="C25" s="1" t="s">
        <v>7</v>
      </c>
      <c r="D25" s="1">
        <v>1</v>
      </c>
      <c r="E25" s="26"/>
    </row>
    <row r="26" spans="2:10">
      <c r="B26" s="12"/>
      <c r="C26" s="1" t="s">
        <v>74</v>
      </c>
      <c r="D26" s="1">
        <v>12</v>
      </c>
      <c r="E26" s="26"/>
    </row>
    <row r="27" spans="2:10">
      <c r="B27" s="21" t="s">
        <v>60</v>
      </c>
      <c r="C27" s="22" t="s">
        <v>75</v>
      </c>
      <c r="D27" s="23">
        <v>137.4</v>
      </c>
      <c r="E27" s="29">
        <v>1</v>
      </c>
    </row>
    <row r="28" spans="2:10">
      <c r="B28" s="14"/>
      <c r="C28" s="1"/>
      <c r="D28" s="10"/>
      <c r="E28" s="26"/>
    </row>
    <row r="29" spans="2:10">
      <c r="B29" s="12" t="s">
        <v>10</v>
      </c>
      <c r="C29" s="1" t="s">
        <v>75</v>
      </c>
      <c r="D29" s="1">
        <v>139.6</v>
      </c>
      <c r="E29" s="27">
        <v>1</v>
      </c>
    </row>
    <row r="30" spans="2:10">
      <c r="B30" s="12"/>
      <c r="C30" s="1" t="s">
        <v>84</v>
      </c>
      <c r="D30" s="1">
        <v>167</v>
      </c>
      <c r="E30" s="26"/>
    </row>
    <row r="31" spans="2:10">
      <c r="B31" s="12"/>
      <c r="C31" s="1" t="s">
        <v>76</v>
      </c>
      <c r="D31" s="1">
        <v>36.700000000000003</v>
      </c>
      <c r="E31" s="26"/>
    </row>
    <row r="32" spans="2:10">
      <c r="B32" s="12"/>
      <c r="C32" s="1"/>
      <c r="D32" s="1"/>
      <c r="E32" s="26"/>
    </row>
    <row r="33" spans="2:5">
      <c r="B33" s="12" t="s">
        <v>61</v>
      </c>
      <c r="C33" s="1" t="s">
        <v>75</v>
      </c>
      <c r="D33" s="3">
        <v>141.80000000000001</v>
      </c>
      <c r="E33" s="27">
        <v>1</v>
      </c>
    </row>
    <row r="34" spans="2:5">
      <c r="B34" s="12"/>
      <c r="C34" s="3"/>
      <c r="D34" s="3"/>
      <c r="E34" s="27"/>
    </row>
    <row r="35" spans="2:5">
      <c r="B35" s="12" t="s">
        <v>62</v>
      </c>
      <c r="C35" s="1" t="s">
        <v>75</v>
      </c>
      <c r="D35" s="3">
        <v>145.1</v>
      </c>
      <c r="E35" s="27">
        <v>1</v>
      </c>
    </row>
    <row r="36" spans="2:5">
      <c r="B36" s="12"/>
      <c r="C36" s="3"/>
      <c r="D36" s="3"/>
      <c r="E36" s="27"/>
    </row>
    <row r="37" spans="2:5">
      <c r="B37" s="12" t="s">
        <v>63</v>
      </c>
      <c r="C37" s="1" t="s">
        <v>75</v>
      </c>
      <c r="D37" s="3">
        <v>148.80000000000001</v>
      </c>
      <c r="E37" s="27">
        <v>1</v>
      </c>
    </row>
    <row r="38" spans="2:5">
      <c r="B38" s="12"/>
      <c r="C38" s="3"/>
      <c r="D38" s="3"/>
      <c r="E38" s="27"/>
    </row>
    <row r="39" spans="2:5">
      <c r="B39" s="12" t="s">
        <v>64</v>
      </c>
      <c r="C39" s="1" t="s">
        <v>75</v>
      </c>
      <c r="D39" s="3">
        <v>152.4</v>
      </c>
      <c r="E39" s="27">
        <v>1</v>
      </c>
    </row>
    <row r="40" spans="2:5">
      <c r="B40" s="12"/>
      <c r="C40" s="1" t="s">
        <v>84</v>
      </c>
      <c r="D40" s="1">
        <v>185</v>
      </c>
      <c r="E40" s="26"/>
    </row>
    <row r="41" spans="2:5">
      <c r="B41" s="12"/>
      <c r="C41" s="1" t="s">
        <v>76</v>
      </c>
      <c r="D41" s="1">
        <v>40.700000000000003</v>
      </c>
      <c r="E41" s="26"/>
    </row>
    <row r="42" spans="2:5">
      <c r="B42" s="21" t="s">
        <v>65</v>
      </c>
      <c r="C42" s="22" t="s">
        <v>75</v>
      </c>
      <c r="D42" s="23">
        <v>139</v>
      </c>
      <c r="E42" s="29">
        <v>5</v>
      </c>
    </row>
    <row r="43" spans="2:5">
      <c r="B43" s="15" t="s">
        <v>66</v>
      </c>
      <c r="C43" s="1" t="s">
        <v>75</v>
      </c>
      <c r="D43" s="3">
        <v>124</v>
      </c>
      <c r="E43" s="27">
        <v>6</v>
      </c>
    </row>
    <row r="44" spans="2:5">
      <c r="B44" s="21" t="s">
        <v>11</v>
      </c>
      <c r="C44" s="22" t="s">
        <v>75</v>
      </c>
      <c r="D44" s="22">
        <v>91.33</v>
      </c>
      <c r="E44" s="29">
        <v>2</v>
      </c>
    </row>
    <row r="45" spans="2:5">
      <c r="B45" s="12"/>
      <c r="C45" s="6" t="s">
        <v>77</v>
      </c>
      <c r="D45" s="3">
        <v>2.5499999999999998</v>
      </c>
      <c r="E45" s="27">
        <v>2</v>
      </c>
    </row>
    <row r="46" spans="2:5">
      <c r="B46" s="12"/>
      <c r="C46" s="1" t="s">
        <v>84</v>
      </c>
      <c r="D46" s="1">
        <v>110</v>
      </c>
      <c r="E46" s="26"/>
    </row>
    <row r="47" spans="2:5">
      <c r="B47" s="58"/>
      <c r="C47" s="59" t="s">
        <v>76</v>
      </c>
      <c r="D47" s="59">
        <v>24.2</v>
      </c>
      <c r="E47" s="57"/>
    </row>
    <row r="48" spans="2:5">
      <c r="B48" s="12" t="s">
        <v>12</v>
      </c>
      <c r="C48" s="1" t="s">
        <v>78</v>
      </c>
      <c r="D48" s="11">
        <v>25400</v>
      </c>
      <c r="E48" s="26"/>
    </row>
    <row r="49" spans="1:10" ht="13.5" thickBot="1">
      <c r="B49" s="16"/>
      <c r="C49" s="17" t="s">
        <v>51</v>
      </c>
      <c r="D49" s="61">
        <v>19953</v>
      </c>
      <c r="E49" s="30">
        <v>4</v>
      </c>
    </row>
    <row r="51" spans="1:10">
      <c r="A51" s="18" t="s">
        <v>124</v>
      </c>
    </row>
    <row r="52" spans="1:10">
      <c r="A52" s="19">
        <v>1</v>
      </c>
      <c r="B52" s="8" t="s">
        <v>121</v>
      </c>
      <c r="H52" s="3"/>
    </row>
    <row r="53" spans="1:10">
      <c r="A53" s="19">
        <v>2</v>
      </c>
      <c r="B53" s="8" t="s">
        <v>122</v>
      </c>
      <c r="H53" s="3"/>
      <c r="I53" s="3"/>
    </row>
    <row r="54" spans="1:10">
      <c r="A54" s="20">
        <v>3</v>
      </c>
      <c r="B54" s="8" t="s">
        <v>123</v>
      </c>
    </row>
    <row r="55" spans="1:10">
      <c r="A55" s="20"/>
      <c r="B55" s="8" t="s">
        <v>68</v>
      </c>
    </row>
    <row r="56" spans="1:10">
      <c r="A56" s="20">
        <v>4</v>
      </c>
      <c r="B56" s="8" t="s">
        <v>52</v>
      </c>
    </row>
    <row r="57" spans="1:10">
      <c r="A57" s="19">
        <v>5</v>
      </c>
      <c r="B57" s="8" t="s">
        <v>53</v>
      </c>
    </row>
    <row r="58" spans="1:10">
      <c r="A58" s="19">
        <v>6</v>
      </c>
      <c r="B58" s="8" t="s">
        <v>54</v>
      </c>
    </row>
    <row r="60" spans="1:10">
      <c r="H60" s="6"/>
      <c r="I60" s="3"/>
      <c r="J60" s="5"/>
    </row>
    <row r="61" spans="1:10">
      <c r="B61" s="8" t="s">
        <v>126</v>
      </c>
    </row>
  </sheetData>
  <pageMargins left="0.7" right="0.7" top="0.75" bottom="0.75" header="0.3" footer="0.3"/>
  <pageSetup scale="8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zoomScaleNormal="100" workbookViewId="0">
      <selection activeCell="D26" sqref="D26"/>
    </sheetView>
  </sheetViews>
  <sheetFormatPr defaultRowHeight="12.75"/>
  <cols>
    <col min="1" max="1" width="1.140625" style="8" customWidth="1"/>
    <col min="2" max="2" width="25.28515625" style="8" customWidth="1"/>
    <col min="3" max="3" width="40.140625" style="8" bestFit="1" customWidth="1"/>
    <col min="4" max="4" width="23" style="8" customWidth="1"/>
    <col min="5" max="5" width="2.28515625" style="8" customWidth="1"/>
    <col min="6" max="16384" width="9.140625" style="8"/>
  </cols>
  <sheetData>
    <row r="1" spans="1:9" ht="18.75">
      <c r="A1" s="50" t="s">
        <v>71</v>
      </c>
    </row>
    <row r="2" spans="1:9" s="9" customFormat="1" ht="15.75">
      <c r="A2" s="51" t="s">
        <v>56</v>
      </c>
    </row>
    <row r="3" spans="1:9" ht="13.5" thickBot="1"/>
    <row r="4" spans="1:9" ht="13.5" thickBot="1">
      <c r="B4" s="34" t="s">
        <v>13</v>
      </c>
      <c r="C4" s="35"/>
      <c r="D4" s="36" t="s">
        <v>14</v>
      </c>
    </row>
    <row r="5" spans="1:9">
      <c r="B5" s="37" t="s">
        <v>15</v>
      </c>
      <c r="C5" s="1" t="s">
        <v>91</v>
      </c>
      <c r="D5" s="38"/>
    </row>
    <row r="6" spans="1:9">
      <c r="B6" s="37" t="s">
        <v>16</v>
      </c>
      <c r="C6" s="1" t="s">
        <v>92</v>
      </c>
      <c r="D6" s="38"/>
    </row>
    <row r="7" spans="1:9">
      <c r="B7" s="37" t="s">
        <v>17</v>
      </c>
      <c r="C7" s="1" t="s">
        <v>93</v>
      </c>
      <c r="D7" s="39"/>
    </row>
    <row r="8" spans="1:9" ht="25.5">
      <c r="B8" s="37"/>
      <c r="C8" s="33" t="s">
        <v>94</v>
      </c>
      <c r="D8" s="40" t="s">
        <v>18</v>
      </c>
    </row>
    <row r="9" spans="1:9">
      <c r="B9" s="37"/>
      <c r="C9" s="1" t="s">
        <v>95</v>
      </c>
      <c r="D9" s="38"/>
    </row>
    <row r="10" spans="1:9">
      <c r="B10" s="37" t="s">
        <v>85</v>
      </c>
      <c r="C10" s="1" t="s">
        <v>114</v>
      </c>
      <c r="D10" s="38"/>
      <c r="I10" s="4"/>
    </row>
    <row r="11" spans="1:9">
      <c r="B11" s="37" t="s">
        <v>86</v>
      </c>
      <c r="C11" s="1" t="s">
        <v>113</v>
      </c>
      <c r="D11" s="38"/>
      <c r="I11" s="4"/>
    </row>
    <row r="12" spans="1:9">
      <c r="B12" s="37" t="s">
        <v>87</v>
      </c>
      <c r="C12" s="1" t="s">
        <v>101</v>
      </c>
      <c r="D12" s="38"/>
    </row>
    <row r="13" spans="1:9">
      <c r="B13" s="37" t="s">
        <v>88</v>
      </c>
      <c r="C13" s="1" t="s">
        <v>112</v>
      </c>
      <c r="D13" s="38" t="s">
        <v>115</v>
      </c>
    </row>
    <row r="14" spans="1:9">
      <c r="B14" s="37" t="s">
        <v>19</v>
      </c>
      <c r="C14" s="1" t="s">
        <v>111</v>
      </c>
      <c r="D14" s="38"/>
    </row>
    <row r="15" spans="1:9">
      <c r="B15" s="37" t="s">
        <v>20</v>
      </c>
      <c r="C15" s="1" t="s">
        <v>102</v>
      </c>
      <c r="D15" s="38"/>
    </row>
    <row r="16" spans="1:9">
      <c r="B16" s="37" t="s">
        <v>21</v>
      </c>
      <c r="C16" s="1" t="s">
        <v>96</v>
      </c>
      <c r="D16" s="38"/>
    </row>
    <row r="17" spans="2:4">
      <c r="B17" s="37" t="s">
        <v>22</v>
      </c>
      <c r="C17" s="1" t="s">
        <v>97</v>
      </c>
      <c r="D17" s="38" t="s">
        <v>23</v>
      </c>
    </row>
    <row r="18" spans="2:4">
      <c r="B18" s="37" t="s">
        <v>24</v>
      </c>
      <c r="C18" s="1" t="s">
        <v>103</v>
      </c>
      <c r="D18" s="38"/>
    </row>
    <row r="19" spans="2:4">
      <c r="B19" s="37"/>
      <c r="C19" s="1" t="s">
        <v>98</v>
      </c>
      <c r="D19" s="38"/>
    </row>
    <row r="20" spans="2:4">
      <c r="B20" s="37"/>
      <c r="C20" s="1" t="s">
        <v>99</v>
      </c>
      <c r="D20" s="38"/>
    </row>
    <row r="21" spans="2:4">
      <c r="B21" s="37" t="s">
        <v>25</v>
      </c>
      <c r="C21" s="1" t="s">
        <v>100</v>
      </c>
      <c r="D21" s="38"/>
    </row>
    <row r="22" spans="2:4">
      <c r="B22" s="37" t="s">
        <v>26</v>
      </c>
      <c r="C22" s="1" t="s">
        <v>109</v>
      </c>
      <c r="D22" s="38"/>
    </row>
    <row r="23" spans="2:4" ht="13.5" thickBot="1">
      <c r="B23" s="41"/>
      <c r="C23" s="42" t="s">
        <v>110</v>
      </c>
      <c r="D23" s="43"/>
    </row>
    <row r="24" spans="2:4" ht="13.5" thickBot="1">
      <c r="B24" s="1"/>
      <c r="C24" s="1"/>
      <c r="D24" s="1"/>
    </row>
    <row r="25" spans="2:4" ht="13.5" thickBot="1">
      <c r="B25" s="34" t="s">
        <v>57</v>
      </c>
      <c r="C25" s="48"/>
      <c r="D25" s="1"/>
    </row>
    <row r="26" spans="2:4">
      <c r="B26" s="37" t="s">
        <v>89</v>
      </c>
      <c r="C26" s="39" t="s">
        <v>55</v>
      </c>
      <c r="D26" s="1"/>
    </row>
    <row r="27" spans="2:4">
      <c r="B27" s="37" t="s">
        <v>27</v>
      </c>
      <c r="C27" s="39" t="s">
        <v>28</v>
      </c>
      <c r="D27" s="1"/>
    </row>
    <row r="28" spans="2:4">
      <c r="B28" s="37" t="s">
        <v>29</v>
      </c>
      <c r="C28" s="39" t="s">
        <v>104</v>
      </c>
      <c r="D28" s="1"/>
    </row>
    <row r="29" spans="2:4">
      <c r="B29" s="37" t="s">
        <v>30</v>
      </c>
      <c r="C29" s="39" t="s">
        <v>105</v>
      </c>
      <c r="D29" s="1"/>
    </row>
    <row r="30" spans="2:4">
      <c r="B30" s="37" t="s">
        <v>79</v>
      </c>
      <c r="C30" s="39" t="s">
        <v>69</v>
      </c>
      <c r="D30" s="1"/>
    </row>
    <row r="31" spans="2:4">
      <c r="B31" s="37" t="s">
        <v>80</v>
      </c>
      <c r="C31" s="39" t="s">
        <v>70</v>
      </c>
      <c r="D31" s="1"/>
    </row>
    <row r="32" spans="2:4" ht="13.5" thickBot="1">
      <c r="B32" s="41" t="s">
        <v>90</v>
      </c>
      <c r="C32" s="44" t="s">
        <v>106</v>
      </c>
      <c r="D32" s="1"/>
    </row>
    <row r="33" spans="2:4" ht="13.5" thickBot="1">
      <c r="B33" s="1"/>
      <c r="C33" s="1"/>
      <c r="D33" s="1"/>
    </row>
    <row r="34" spans="2:4" ht="13.5" thickBot="1">
      <c r="B34" s="34" t="s">
        <v>31</v>
      </c>
      <c r="C34" s="49" t="s">
        <v>32</v>
      </c>
      <c r="D34" s="36"/>
    </row>
    <row r="35" spans="2:4">
      <c r="B35" s="37" t="s">
        <v>34</v>
      </c>
      <c r="C35" s="1" t="s">
        <v>35</v>
      </c>
      <c r="D35" s="45" t="s">
        <v>36</v>
      </c>
    </row>
    <row r="36" spans="2:4">
      <c r="B36" s="37" t="s">
        <v>37</v>
      </c>
      <c r="C36" s="1" t="s">
        <v>38</v>
      </c>
      <c r="D36" s="45" t="s">
        <v>39</v>
      </c>
    </row>
    <row r="37" spans="2:4">
      <c r="B37" s="37"/>
      <c r="C37" s="1" t="s">
        <v>40</v>
      </c>
      <c r="D37" s="46" t="s">
        <v>108</v>
      </c>
    </row>
    <row r="38" spans="2:4">
      <c r="B38" s="37" t="s">
        <v>11</v>
      </c>
      <c r="C38" s="1" t="s">
        <v>33</v>
      </c>
      <c r="D38" s="45" t="s">
        <v>41</v>
      </c>
    </row>
    <row r="39" spans="2:4">
      <c r="B39" s="37"/>
      <c r="C39" s="1" t="s">
        <v>33</v>
      </c>
      <c r="D39" s="45" t="s">
        <v>107</v>
      </c>
    </row>
    <row r="40" spans="2:4">
      <c r="B40" s="37" t="s">
        <v>42</v>
      </c>
      <c r="C40" s="1" t="s">
        <v>33</v>
      </c>
      <c r="D40" s="45" t="s">
        <v>43</v>
      </c>
    </row>
    <row r="41" spans="2:4">
      <c r="B41" s="37" t="s">
        <v>44</v>
      </c>
      <c r="C41" s="1" t="s">
        <v>33</v>
      </c>
      <c r="D41" s="45" t="s">
        <v>45</v>
      </c>
    </row>
    <row r="42" spans="2:4" ht="13.5" thickBot="1">
      <c r="B42" s="41"/>
      <c r="C42" s="42" t="s">
        <v>38</v>
      </c>
      <c r="D42" s="47" t="s">
        <v>46</v>
      </c>
    </row>
    <row r="52" spans="2:3">
      <c r="B52" s="63"/>
      <c r="C52" s="63"/>
    </row>
    <row r="53" spans="2:3">
      <c r="B53" s="62" t="s">
        <v>127</v>
      </c>
    </row>
  </sheetData>
  <pageMargins left="0.7" right="0.7" top="0.75" bottom="0.75" header="0.3" footer="0.3"/>
  <pageSetup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Disclaimer</vt:lpstr>
      <vt:lpstr>kBTU Conversions</vt:lpstr>
      <vt:lpstr>Formulas and Properties</vt:lpstr>
      <vt:lpstr>'Formulas and Properties'!Print_Area</vt:lpstr>
      <vt:lpstr>'kBTU Conversions'!Print_Area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kelsey</dc:creator>
  <cp:lastModifiedBy>mwalker</cp:lastModifiedBy>
  <cp:lastPrinted>2011-09-21T15:48:17Z</cp:lastPrinted>
  <dcterms:created xsi:type="dcterms:W3CDTF">2011-07-15T19:16:53Z</dcterms:created>
  <dcterms:modified xsi:type="dcterms:W3CDTF">2013-11-12T15:36:13Z</dcterms:modified>
</cp:coreProperties>
</file>